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1. MePTCL Accounts Related Works\Tariff\2024-25\From commission\"/>
    </mc:Choice>
  </mc:AlternateContent>
  <xr:revisionPtr revIDLastSave="0" documentId="13_ncr:1_{3E423831-9E6F-4BDF-AA98-0F966ACDAC79}" xr6:coauthVersionLast="47" xr6:coauthVersionMax="47" xr10:uidLastSave="{00000000-0000-0000-0000-000000000000}"/>
  <bookViews>
    <workbookView xWindow="-120" yWindow="-120" windowWidth="20730" windowHeight="11760" xr2:uid="{CFDA60A8-F4D1-4EDC-8E29-0DF8776485E6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H18" i="1"/>
  <c r="E18" i="1"/>
  <c r="E17" i="1"/>
  <c r="J17" i="1" l="1"/>
  <c r="J16" i="1"/>
  <c r="E16" i="1"/>
  <c r="J15" i="1"/>
  <c r="E15" i="1"/>
  <c r="J10" i="1"/>
  <c r="E10" i="1"/>
</calcChain>
</file>

<file path=xl/sharedStrings.xml><?xml version="1.0" encoding="utf-8"?>
<sst xmlns="http://schemas.openxmlformats.org/spreadsheetml/2006/main" count="47" uniqueCount="37">
  <si>
    <t>No.</t>
  </si>
  <si>
    <t>Justification for Capitalization</t>
  </si>
  <si>
    <t>Supporting Documents Provided (Yes/No)</t>
  </si>
  <si>
    <t>Funding Source for Capitalization through Loan</t>
  </si>
  <si>
    <t>Funding Source for Capitalization through Grant</t>
  </si>
  <si>
    <t>Funding Source for Capitalization through Equity</t>
  </si>
  <si>
    <t>Amount in Rs.</t>
  </si>
  <si>
    <t>Reference of Notes to the Financial Statement</t>
  </si>
  <si>
    <t>Description/ Equipment/ Asset</t>
  </si>
  <si>
    <t>Date of Addition</t>
  </si>
  <si>
    <t>Scheme of Grant used for capitalisation</t>
  </si>
  <si>
    <t>Category of Asset</t>
  </si>
  <si>
    <t>Note:</t>
  </si>
  <si>
    <t>Submit justifications for each capitalized asset and demonstrating the necessity of capitalization.</t>
  </si>
  <si>
    <t>Provide breakup for Capitalized GFA.</t>
  </si>
  <si>
    <t xml:space="preserve">Statement of Additional Capitalisation </t>
  </si>
  <si>
    <t>Clearly specify the source of funding for capitalized assets (Loan, Grant, or Equity).</t>
  </si>
  <si>
    <t>GFA Added During the Year FY 2024-25</t>
  </si>
  <si>
    <t>GFA Capitalized During the Year
FY 2024-25</t>
  </si>
  <si>
    <t>Plant &amp; Machinery</t>
  </si>
  <si>
    <t>Xmer Plant-Kiosks.S/S Equipment &amp; Other Fixed Appar</t>
  </si>
  <si>
    <t>Transformers Rating 100KVA and Over Transmission (High and Extra High Voltage)</t>
  </si>
  <si>
    <t>Notes2</t>
  </si>
  <si>
    <t>Furniture &amp; Fixture</t>
  </si>
  <si>
    <t>Electrical Wiring,Light And Fan Installations</t>
  </si>
  <si>
    <t>Vehicles</t>
  </si>
  <si>
    <t>Jeeps And Motor Cars</t>
  </si>
  <si>
    <t>Lines &amp; Cables</t>
  </si>
  <si>
    <t>Overheads Lines (Towers, Poles, Fixtures, Over-Head Conductors And Devices): Lines On Fabricated Steel Supports 132 KV</t>
  </si>
  <si>
    <t>PSDF</t>
  </si>
  <si>
    <t>Office Equipment</t>
  </si>
  <si>
    <t>Computers</t>
  </si>
  <si>
    <t>Photo Copier Machine</t>
  </si>
  <si>
    <t xml:space="preserve">Others </t>
  </si>
  <si>
    <t>Grand-Total</t>
  </si>
  <si>
    <t>Sub-Total (Office Equipment)</t>
  </si>
  <si>
    <t>Sub-Total (Plant &amp; Machinery)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</si>
</sst>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9">
    <font>
      <sz val="11"/>
      <color theme="1"/>
      <name val="Calibri"/>
      <family val="2"/>
      <scheme val="minor"/>
    </font>
    <font>
      <sz val="11"/>
      <color theme="1"/>
      <name val="Cambria"/>
      <family val="1"/>
    </font>
    <font>
      <b/>
      <sz val="11"/>
      <color theme="1"/>
      <name val="Cambria"/>
      <family val="1"/>
    </font>
    <font>
      <b/>
      <i/>
      <sz val="11"/>
      <color theme="1"/>
      <name val="Cambria"/>
      <family val="1"/>
    </font>
    <font>
      <sz val="11"/>
      <color theme="1"/>
      <name val="Calibri"/>
      <family val="2"/>
      <scheme val="minor"/>
    </font>
    <font>
      <sz val="10"/>
      <color theme="1"/>
      <name val="Cambria"/>
      <charset val="134"/>
    </font>
    <font>
      <b/>
      <sz val="10"/>
      <color theme="1"/>
      <name val="Cambria"/>
      <charset val="134"/>
    </font>
    <font>
      <sz val="10"/>
      <color theme="1"/>
      <name val="Cambria"/>
      <family val="1"/>
    </font>
    <font>
      <b/>
      <sz val="10"/>
      <color theme="1"/>
      <name val="Cambria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0" xfId="0" applyFont="1"/>
    <xf numFmtId="0" fontId="5" fillId="0" borderId="1" xfId="0" applyFont="1" applyBorder="1" applyAlignment="1">
      <alignment vertical="center" wrapText="1"/>
    </xf>
    <xf numFmtId="43" fontId="5" fillId="0" borderId="1" xfId="1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43" fontId="8" fillId="0" borderId="1" xfId="1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3" fontId="8" fillId="0" borderId="6" xfId="1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43" fontId="8" fillId="0" borderId="7" xfId="1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43" fontId="7" fillId="0" borderId="1" xfId="1" applyFont="1" applyBorder="1" applyAlignment="1">
      <alignment vertical="center" wrapText="1"/>
    </xf>
    <xf numFmtId="0" fontId="1" fillId="0" borderId="1" xfId="0" applyFont="1" applyBorder="1"/>
    <xf numFmtId="43" fontId="1" fillId="0" borderId="0" xfId="0" applyNumberFormat="1" applyFont="1"/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6AE9B-74F8-4EF5-BBC7-71C37652FCC4}">
  <sheetPr>
    <pageSetUpPr fitToPage="1"/>
  </sheetPr>
  <dimension ref="A3:M24"/>
  <sheetViews>
    <sheetView tabSelected="1" topLeftCell="A7" zoomScale="90" zoomScaleNormal="90" workbookViewId="0">
      <selection activeCell="E21" sqref="E21"/>
    </sheetView>
  </sheetViews>
  <sheetFormatPr defaultColWidth="8.85546875" defaultRowHeight="14.25"/>
  <cols>
    <col min="1" max="1" width="8.85546875" style="1"/>
    <col min="2" max="2" width="17.28515625" style="1" customWidth="1"/>
    <col min="3" max="3" width="18.140625" style="1" customWidth="1"/>
    <col min="4" max="4" width="13.28515625" style="1" customWidth="1"/>
    <col min="5" max="5" width="16.28515625" style="1" customWidth="1"/>
    <col min="6" max="6" width="16.7109375" style="1" customWidth="1"/>
    <col min="7" max="7" width="16.28515625" style="1" customWidth="1"/>
    <col min="8" max="8" width="19.85546875" style="1" customWidth="1"/>
    <col min="9" max="10" width="14.7109375" style="1" customWidth="1"/>
    <col min="11" max="11" width="15.42578125" style="1" customWidth="1"/>
    <col min="12" max="12" width="12.85546875" style="1" customWidth="1"/>
    <col min="13" max="13" width="15.5703125" style="1" customWidth="1"/>
    <col min="14" max="16384" width="8.85546875" style="1"/>
  </cols>
  <sheetData>
    <row r="3" spans="1:13">
      <c r="A3" s="2" t="s">
        <v>15</v>
      </c>
    </row>
    <row r="4" spans="1:13">
      <c r="M4" s="2" t="s">
        <v>6</v>
      </c>
    </row>
    <row r="5" spans="1:13" ht="71.25">
      <c r="A5" s="3" t="s">
        <v>0</v>
      </c>
      <c r="B5" s="3" t="s">
        <v>11</v>
      </c>
      <c r="C5" s="3" t="s">
        <v>8</v>
      </c>
      <c r="D5" s="3" t="s">
        <v>9</v>
      </c>
      <c r="E5" s="3" t="s">
        <v>17</v>
      </c>
      <c r="F5" s="3" t="s">
        <v>18</v>
      </c>
      <c r="G5" s="3" t="s">
        <v>3</v>
      </c>
      <c r="H5" s="3" t="s">
        <v>4</v>
      </c>
      <c r="I5" s="3" t="s">
        <v>10</v>
      </c>
      <c r="J5" s="3" t="s">
        <v>5</v>
      </c>
      <c r="K5" s="3" t="s">
        <v>1</v>
      </c>
      <c r="L5" s="3" t="s">
        <v>7</v>
      </c>
      <c r="M5" s="3" t="s">
        <v>2</v>
      </c>
    </row>
    <row r="6" spans="1:13" ht="51">
      <c r="A6" s="30">
        <v>1</v>
      </c>
      <c r="B6" s="27" t="s">
        <v>19</v>
      </c>
      <c r="C6" s="6" t="s">
        <v>20</v>
      </c>
      <c r="D6" s="4"/>
      <c r="E6" s="7">
        <v>92040</v>
      </c>
      <c r="F6" s="4"/>
      <c r="G6" s="4"/>
      <c r="H6" s="4"/>
      <c r="I6" s="4"/>
      <c r="J6" s="7">
        <v>92040</v>
      </c>
      <c r="K6" s="4"/>
      <c r="L6" s="8" t="s">
        <v>22</v>
      </c>
      <c r="M6" s="4"/>
    </row>
    <row r="7" spans="1:13" ht="51">
      <c r="A7" s="31"/>
      <c r="B7" s="28"/>
      <c r="C7" s="6" t="s">
        <v>20</v>
      </c>
      <c r="D7" s="4"/>
      <c r="E7" s="7">
        <v>69030</v>
      </c>
      <c r="F7" s="4"/>
      <c r="G7" s="4"/>
      <c r="H7" s="4"/>
      <c r="I7" s="4"/>
      <c r="J7" s="7">
        <v>69030</v>
      </c>
      <c r="K7" s="4"/>
      <c r="L7" s="8" t="s">
        <v>22</v>
      </c>
      <c r="M7" s="4"/>
    </row>
    <row r="8" spans="1:13">
      <c r="A8" s="31"/>
      <c r="B8" s="28"/>
      <c r="C8" s="26" t="s">
        <v>21</v>
      </c>
      <c r="D8" s="4"/>
      <c r="E8" s="7">
        <v>1043245</v>
      </c>
      <c r="F8" s="4"/>
      <c r="G8" s="4"/>
      <c r="H8" s="4"/>
      <c r="I8" s="4"/>
      <c r="J8" s="7">
        <v>1043245</v>
      </c>
      <c r="K8" s="4"/>
      <c r="L8" s="8" t="s">
        <v>22</v>
      </c>
      <c r="M8" s="4"/>
    </row>
    <row r="9" spans="1:13" ht="48" customHeight="1">
      <c r="A9" s="32"/>
      <c r="B9" s="29"/>
      <c r="C9" s="26"/>
      <c r="D9" s="4"/>
      <c r="E9" s="7">
        <v>2086491</v>
      </c>
      <c r="F9" s="4"/>
      <c r="G9" s="4"/>
      <c r="H9" s="4"/>
      <c r="I9" s="4"/>
      <c r="J9" s="7">
        <v>2086491</v>
      </c>
      <c r="K9" s="4"/>
      <c r="L9" s="8" t="s">
        <v>22</v>
      </c>
      <c r="M9" s="4"/>
    </row>
    <row r="10" spans="1:13" ht="15" customHeight="1">
      <c r="A10" s="22" t="s">
        <v>36</v>
      </c>
      <c r="B10" s="23"/>
      <c r="C10" s="23"/>
      <c r="D10" s="24"/>
      <c r="E10" s="11">
        <f>SUM(E6:E9)</f>
        <v>3290806</v>
      </c>
      <c r="F10" s="4"/>
      <c r="G10" s="4"/>
      <c r="H10" s="4"/>
      <c r="I10" s="4"/>
      <c r="J10" s="11">
        <f>SUM(J6:J9)</f>
        <v>3290806</v>
      </c>
      <c r="K10" s="4"/>
      <c r="L10" s="8"/>
      <c r="M10" s="4"/>
    </row>
    <row r="11" spans="1:13" ht="38.25">
      <c r="A11" s="9">
        <v>2</v>
      </c>
      <c r="B11" s="8" t="s">
        <v>23</v>
      </c>
      <c r="C11" s="10" t="s">
        <v>24</v>
      </c>
      <c r="D11" s="4"/>
      <c r="E11" s="11">
        <v>77804</v>
      </c>
      <c r="F11" s="4"/>
      <c r="G11" s="4"/>
      <c r="H11" s="4"/>
      <c r="I11" s="4"/>
      <c r="J11" s="11">
        <v>77804</v>
      </c>
      <c r="K11" s="4"/>
      <c r="L11" s="8" t="s">
        <v>22</v>
      </c>
      <c r="M11" s="4"/>
    </row>
    <row r="12" spans="1:13" ht="26.25" customHeight="1">
      <c r="A12" s="12">
        <v>3</v>
      </c>
      <c r="B12" s="13" t="s">
        <v>25</v>
      </c>
      <c r="C12" s="10" t="s">
        <v>26</v>
      </c>
      <c r="D12" s="4"/>
      <c r="E12" s="14">
        <v>915684</v>
      </c>
      <c r="F12" s="4"/>
      <c r="G12" s="4"/>
      <c r="H12" s="4"/>
      <c r="I12" s="4"/>
      <c r="J12" s="14">
        <v>915684</v>
      </c>
      <c r="K12" s="4"/>
      <c r="L12" s="8" t="s">
        <v>22</v>
      </c>
      <c r="M12" s="4"/>
    </row>
    <row r="13" spans="1:13" ht="89.25">
      <c r="A13" s="15">
        <v>4</v>
      </c>
      <c r="B13" s="13" t="s">
        <v>27</v>
      </c>
      <c r="C13" s="16" t="s">
        <v>28</v>
      </c>
      <c r="D13" s="4"/>
      <c r="E13" s="17">
        <v>646143832</v>
      </c>
      <c r="F13" s="4"/>
      <c r="G13" s="4"/>
      <c r="H13" s="17">
        <v>646143832</v>
      </c>
      <c r="I13" s="3" t="s">
        <v>29</v>
      </c>
      <c r="J13" s="8"/>
      <c r="K13" s="4"/>
      <c r="L13" s="8" t="s">
        <v>22</v>
      </c>
      <c r="M13" s="4"/>
    </row>
    <row r="14" spans="1:13">
      <c r="A14" s="33">
        <v>5</v>
      </c>
      <c r="B14" s="36" t="s">
        <v>30</v>
      </c>
      <c r="C14" s="18" t="s">
        <v>31</v>
      </c>
      <c r="D14" s="4"/>
      <c r="E14" s="19">
        <v>1307973</v>
      </c>
      <c r="F14" s="4"/>
      <c r="G14" s="4"/>
      <c r="H14" s="4"/>
      <c r="I14" s="4"/>
      <c r="J14" s="19">
        <v>1307973</v>
      </c>
      <c r="K14" s="4"/>
      <c r="L14" s="8" t="s">
        <v>22</v>
      </c>
      <c r="M14" s="4"/>
    </row>
    <row r="15" spans="1:13" ht="25.5">
      <c r="A15" s="34"/>
      <c r="B15" s="37"/>
      <c r="C15" s="18" t="s">
        <v>32</v>
      </c>
      <c r="D15" s="4"/>
      <c r="E15" s="19">
        <f>91348+133903</f>
        <v>225251</v>
      </c>
      <c r="F15" s="4"/>
      <c r="G15" s="4"/>
      <c r="H15" s="4"/>
      <c r="I15" s="4"/>
      <c r="J15" s="19">
        <f>E15</f>
        <v>225251</v>
      </c>
      <c r="K15" s="4"/>
      <c r="L15" s="8" t="s">
        <v>22</v>
      </c>
      <c r="M15" s="4"/>
    </row>
    <row r="16" spans="1:13">
      <c r="A16" s="35"/>
      <c r="B16" s="38"/>
      <c r="C16" s="18" t="s">
        <v>33</v>
      </c>
      <c r="D16" s="4"/>
      <c r="E16" s="19">
        <f>38608+10500</f>
        <v>49108</v>
      </c>
      <c r="F16" s="4"/>
      <c r="G16" s="4"/>
      <c r="H16" s="4"/>
      <c r="I16" s="4"/>
      <c r="J16" s="19">
        <f>E16</f>
        <v>49108</v>
      </c>
      <c r="K16" s="4"/>
      <c r="L16" s="8" t="s">
        <v>22</v>
      </c>
      <c r="M16" s="4"/>
    </row>
    <row r="17" spans="1:13" ht="14.25" customHeight="1">
      <c r="A17" s="22" t="s">
        <v>35</v>
      </c>
      <c r="B17" s="23"/>
      <c r="C17" s="23"/>
      <c r="D17" s="24"/>
      <c r="E17" s="11">
        <f>SUM(E14:E16)</f>
        <v>1582332</v>
      </c>
      <c r="F17" s="4"/>
      <c r="G17" s="4"/>
      <c r="H17" s="11"/>
      <c r="I17" s="4"/>
      <c r="J17" s="11">
        <f>SUM(J14:J16)</f>
        <v>1582332</v>
      </c>
      <c r="K17" s="4"/>
      <c r="L17" s="4"/>
      <c r="M17" s="4"/>
    </row>
    <row r="18" spans="1:13">
      <c r="A18" s="25" t="s">
        <v>34</v>
      </c>
      <c r="B18" s="25"/>
      <c r="C18" s="25"/>
      <c r="D18" s="25"/>
      <c r="E18" s="11">
        <f>SUM(E10:E16)</f>
        <v>652010458</v>
      </c>
      <c r="F18" s="20"/>
      <c r="G18" s="20"/>
      <c r="H18" s="11">
        <f>SUM(H10:H16)</f>
        <v>646143832</v>
      </c>
      <c r="I18" s="20"/>
      <c r="J18" s="11">
        <f>SUM(J10:J16)</f>
        <v>5866626</v>
      </c>
      <c r="K18" s="20"/>
      <c r="L18" s="20"/>
      <c r="M18" s="20"/>
    </row>
    <row r="21" spans="1:13">
      <c r="A21" s="2" t="s">
        <v>12</v>
      </c>
      <c r="E21" s="21"/>
    </row>
    <row r="22" spans="1:13">
      <c r="A22" s="5">
        <v>1</v>
      </c>
      <c r="B22" s="5" t="s">
        <v>14</v>
      </c>
      <c r="C22" s="5"/>
    </row>
    <row r="23" spans="1:13">
      <c r="A23" s="5">
        <v>2</v>
      </c>
      <c r="B23" s="5" t="s">
        <v>16</v>
      </c>
      <c r="C23" s="5"/>
    </row>
    <row r="24" spans="1:13">
      <c r="A24" s="5">
        <v>3</v>
      </c>
      <c r="B24" s="5" t="s">
        <v>13</v>
      </c>
      <c r="C24" s="5"/>
    </row>
  </sheetData>
  <mergeCells count="8">
    <mergeCell ref="A17:D17"/>
    <mergeCell ref="A18:D18"/>
    <mergeCell ref="C8:C9"/>
    <mergeCell ref="B6:B9"/>
    <mergeCell ref="A6:A9"/>
    <mergeCell ref="A14:A16"/>
    <mergeCell ref="B14:B16"/>
    <mergeCell ref="A10:D10"/>
  </mergeCells>
  <printOptions horizontalCentered="1" verticalCentered="1"/>
  <pageMargins left="0.19685039370078741" right="0.19685039370078741" top="0.19685039370078741" bottom="0.19685039370078741" header="0.31496062992125984" footer="0.31496062992125984"/>
  <pageSetup paperSize="9" scale="6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33E93C2172E34383842067FE3A7EF6" ma:contentTypeVersion="12" ma:contentTypeDescription="Create a new document." ma:contentTypeScope="" ma:versionID="8cc70230c6a4238b8730f811c2724d72">
  <xsd:schema xmlns:xsd="http://www.w3.org/2001/XMLSchema" xmlns:xs="http://www.w3.org/2001/XMLSchema" xmlns:p="http://schemas.microsoft.com/office/2006/metadata/properties" xmlns:ns2="0508b0c6-d943-4577-ae4c-84b656c09f0c" xmlns:ns3="071f62f0-0511-4d17-a076-878e40549982" targetNamespace="http://schemas.microsoft.com/office/2006/metadata/properties" ma:root="true" ma:fieldsID="5c1299dd4c534b7571e9b97240340d14" ns2:_="" ns3:_="">
    <xsd:import namespace="0508b0c6-d943-4577-ae4c-84b656c09f0c"/>
    <xsd:import namespace="071f62f0-0511-4d17-a076-878e405499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08b0c6-d943-4577-ae4c-84b656c09f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798d900d-0589-4081-96eb-513de833a50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1f62f0-0511-4d17-a076-878e40549982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d7b3f8c-3d23-46c5-a751-6bb814e545fc}" ma:internalName="TaxCatchAll" ma:showField="CatchAllData" ma:web="071f62f0-0511-4d17-a076-878e405499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71f62f0-0511-4d17-a076-878e40549982" xsi:nil="true"/>
    <lcf76f155ced4ddcb4097134ff3c332f xmlns="0508b0c6-d943-4577-ae4c-84b656c09f0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5214D7F-FA62-45A4-8B6A-38DBCD8068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508b0c6-d943-4577-ae4c-84b656c09f0c"/>
    <ds:schemaRef ds:uri="071f62f0-0511-4d17-a076-878e405499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50027B4-BDD5-4A28-88AB-AA9FBEDC5B0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2011C98-F93D-417F-AB65-686F04D8E177}">
  <ds:schemaRefs>
    <ds:schemaRef ds:uri="http://schemas.microsoft.com/office/2006/metadata/properties"/>
    <ds:schemaRef ds:uri="http://schemas.microsoft.com/office/infopath/2007/PartnerControls"/>
    <ds:schemaRef ds:uri="071f62f0-0511-4d17-a076-878e40549982"/>
    <ds:schemaRef ds:uri="0508b0c6-d943-4577-ae4c-84b656c09f0c"/>
  </ds:schemaRefs>
</ds:datastoreItem>
</file>

<file path=docMetadata/LabelInfo.xml><?xml version="1.0" encoding="utf-8"?>
<clbl:labelList xmlns:clbl="http://schemas.microsoft.com/office/2020/mipLabelMetadata">
  <clbl:label id="{ea60d57e-af5b-4752-ac57-3e4f28ca11dc}" enabled="1" method="Standard" siteId="{36da45f1-dd2c-4d1f-af13-5abe46b9992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Hansda, Astami</dc:creator>
  <cp:lastModifiedBy>HP</cp:lastModifiedBy>
  <cp:lastPrinted>2025-10-03T06:56:01Z</cp:lastPrinted>
  <dcterms:created xsi:type="dcterms:W3CDTF">2025-01-29T11:49:47Z</dcterms:created>
  <dcterms:modified xsi:type="dcterms:W3CDTF">2026-01-12T07:44:12Z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2025-01-29T12:36:23Z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070a1d78-8e6c-4d3e-99ed-e1abf951b99b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0x0101007333E93C2172E34383842067FE3A7EF6</vt:lpwstr>
  </property>
  <property fmtid="{D5CDD505-2E9C-101B-9397-08002B2CF9AE}" pid="10" name="MediaServiceImageTags">
    <vt:lpwstr/>
  </property>
</Properties>
</file>